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checkCompatibility="1"/>
  <bookViews>
    <workbookView xWindow="516" yWindow="756" windowWidth="23136" windowHeight="13056" tabRatio="846"/>
  </bookViews>
  <sheets>
    <sheet name="WTK Results - 20230509" sheetId="27"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0" i="27" l="1"/>
  <c r="E90" i="27"/>
  <c r="D90" i="27"/>
  <c r="C90" i="27"/>
  <c r="F57" i="27"/>
  <c r="E57" i="27"/>
  <c r="D57" i="27"/>
  <c r="C57" i="27"/>
  <c r="G20" i="27" l="1"/>
  <c r="G41" i="27" s="1"/>
  <c r="F20" i="27"/>
  <c r="F41" i="27" s="1"/>
  <c r="E20" i="27"/>
  <c r="E41" i="27" s="1"/>
  <c r="D20" i="27"/>
  <c r="D41" i="27" s="1"/>
  <c r="C20" i="27"/>
  <c r="C41" i="27" s="1"/>
</calcChain>
</file>

<file path=xl/sharedStrings.xml><?xml version="1.0" encoding="utf-8"?>
<sst xmlns="http://schemas.openxmlformats.org/spreadsheetml/2006/main" count="311" uniqueCount="82">
  <si>
    <t>Detects Highlighted in Yellow</t>
  </si>
  <si>
    <t>Format part per trillion (ng/L)</t>
  </si>
  <si>
    <t>Barcode</t>
  </si>
  <si>
    <t>Name</t>
  </si>
  <si>
    <t>Location</t>
  </si>
  <si>
    <t>Comments</t>
  </si>
  <si>
    <t>Filtration</t>
  </si>
  <si>
    <t>Sampling Date</t>
  </si>
  <si>
    <t>Order Number</t>
  </si>
  <si>
    <t>PFBA</t>
  </si>
  <si>
    <t>&lt; 1.0 ppt</t>
  </si>
  <si>
    <t>PFPeA</t>
  </si>
  <si>
    <t>PFHxA</t>
  </si>
  <si>
    <t>PFHpA</t>
  </si>
  <si>
    <t>PFOA</t>
  </si>
  <si>
    <t>PFNA</t>
  </si>
  <si>
    <t>GenX</t>
  </si>
  <si>
    <t>PFBS</t>
  </si>
  <si>
    <t>PFHxS</t>
  </si>
  <si>
    <t>PFOS</t>
  </si>
  <si>
    <t>Additional PFAS</t>
  </si>
  <si>
    <t>5:3 FTCA</t>
  </si>
  <si>
    <t>Total PFAS (All Detected)</t>
  </si>
  <si>
    <t>WTK_PFAS_16407</t>
  </si>
  <si>
    <t>WTK_PFAS_16408</t>
  </si>
  <si>
    <t>WTK_PFAS_16410</t>
  </si>
  <si>
    <t>WTK_PFAS_16412</t>
  </si>
  <si>
    <t>WTK_PFAS_16413</t>
  </si>
  <si>
    <t>Friends of Merrymeeting Bay</t>
  </si>
  <si>
    <t>Brunswick, ME 04011</t>
  </si>
  <si>
    <t>Unfiltered</t>
  </si>
  <si>
    <t>Total PFAS (EPA PFAS6)</t>
  </si>
  <si>
    <t>3:3 FTCA</t>
  </si>
  <si>
    <t>PFPeS</t>
  </si>
  <si>
    <t>PFHpS</t>
  </si>
  <si>
    <t>PFNS</t>
  </si>
  <si>
    <t>4:2 FTS</t>
  </si>
  <si>
    <t>6:2 FTS</t>
  </si>
  <si>
    <t>8:2 FTS</t>
  </si>
  <si>
    <t>FBSA</t>
  </si>
  <si>
    <t>FHxSA</t>
  </si>
  <si>
    <t>PFPrS</t>
  </si>
  <si>
    <t>PFECHS</t>
  </si>
  <si>
    <t>8Cl-PFOS</t>
  </si>
  <si>
    <t>10:2 FTS</t>
  </si>
  <si>
    <t>N-AP-FHxSA</t>
  </si>
  <si>
    <t>&lt; 2.0 ppt</t>
  </si>
  <si>
    <t>Friends of Merrymeeting Bay, ME, April 2025 PFAS Testing</t>
  </si>
  <si>
    <t>FOMB-BSD-Navy Meter</t>
  </si>
  <si>
    <t>FOMB-5 Paradise Lane</t>
  </si>
  <si>
    <t>FOMB-BNAS Pond 1</t>
  </si>
  <si>
    <t>FOMB-BNAS Pond3 Outlet</t>
  </si>
  <si>
    <t>FOMB-BSD-Inflow</t>
  </si>
  <si>
    <t>WTK_PFAS_16406</t>
  </si>
  <si>
    <t>WTK_PFAS_16409</t>
  </si>
  <si>
    <t>WTK_PFAS_16411</t>
  </si>
  <si>
    <t>WTK_PFAS_16415</t>
  </si>
  <si>
    <t>FOMB-BSD-Public Works</t>
  </si>
  <si>
    <t>FOMB- Merriconeag Stream</t>
  </si>
  <si>
    <t>FOMB-BNAS-Fuel-Bldg 653</t>
  </si>
  <si>
    <t xml:space="preserve">FOMB-BSD-Hangar 4 Pit by Curb </t>
  </si>
  <si>
    <t>PFDA</t>
  </si>
  <si>
    <t>PFUnA</t>
  </si>
  <si>
    <t>PFDoA</t>
  </si>
  <si>
    <t>7:3 FTCA</t>
  </si>
  <si>
    <t>PFDS</t>
  </si>
  <si>
    <t>PFDoS</t>
  </si>
  <si>
    <t>N-MeFOSAA</t>
  </si>
  <si>
    <t>N-EtFOSAA</t>
  </si>
  <si>
    <t>PFOSA</t>
  </si>
  <si>
    <t>FOUEA</t>
  </si>
  <si>
    <t>FDUEA</t>
  </si>
  <si>
    <t>FOSAA</t>
  </si>
  <si>
    <t>&lt; 5.0 ppt</t>
  </si>
  <si>
    <t>WTK_PFAS_12339</t>
  </si>
  <si>
    <t>WTK_PFAS_12340</t>
  </si>
  <si>
    <t>FOMB-BSD-Hangar 6</t>
  </si>
  <si>
    <t>FOMB-BSD-Theater</t>
  </si>
  <si>
    <t>P-420783299</t>
  </si>
  <si>
    <t>&lt; 1.7 ppt</t>
  </si>
  <si>
    <t>&lt; 3.4 ppt</t>
  </si>
  <si>
    <t>NEtFOSE</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</si>
</sst>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0"/>
      <name val="Arial"/>
    </font>
    <font>
      <sz val="8"/>
      <name val="Arial"/>
      <family val="2"/>
    </font>
    <font>
      <sz val="10"/>
      <name val="Arial"/>
      <family val="2"/>
    </font>
    <font>
      <sz val="18"/>
      <name val="Arial"/>
      <family val="2"/>
    </font>
    <font>
      <sz val="16"/>
      <name val="Arial"/>
      <family val="2"/>
    </font>
    <font>
      <sz val="11"/>
      <color rgb="FF000000"/>
      <name val="Aptos Narrow"/>
      <family val="2"/>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indexed="9"/>
        <bgColor indexed="64"/>
      </patternFill>
    </fill>
    <fill>
      <patternFill patternType="solid">
        <fgColor indexed="13"/>
        <bgColor indexed="64"/>
      </patternFill>
    </fill>
    <fill>
      <patternFill patternType="solid">
        <fgColor rgb="FFFFFFFF"/>
        <bgColor rgb="FF000000"/>
      </patternFill>
    </fill>
    <fill>
      <patternFill patternType="solid">
        <fgColor rgb="FFFFFF0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28">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center"/>
    </xf>
    <xf numFmtId="14" fontId="0" fillId="0" borderId="0" xfId="0" applyNumberFormat="1" applyAlignment="1">
      <alignment horizontal="center" vertical="center"/>
    </xf>
    <xf numFmtId="0" fontId="3" fillId="0" borderId="0" xfId="0" applyFont="1"/>
    <xf numFmtId="0" fontId="4" fillId="0" borderId="0" xfId="0" applyFont="1"/>
    <xf numFmtId="0" fontId="4" fillId="0" borderId="0" xfId="0" applyFont="1" applyAlignment="1">
      <alignment horizontal="center"/>
    </xf>
    <xf numFmtId="0" fontId="2" fillId="4" borderId="1" xfId="1" applyFill="1" applyBorder="1" applyAlignment="1">
      <alignment horizontal="center" vertical="center"/>
    </xf>
    <xf numFmtId="0" fontId="2" fillId="0" borderId="1" xfId="1" applyBorder="1" applyAlignment="1">
      <alignment horizontal="center"/>
    </xf>
    <xf numFmtId="0" fontId="2" fillId="4" borderId="1" xfId="1" applyFill="1" applyBorder="1" applyAlignment="1">
      <alignment horizontal="center" vertical="center" wrapText="1"/>
    </xf>
    <xf numFmtId="0" fontId="2" fillId="0" borderId="1" xfId="1" applyBorder="1" applyAlignment="1">
      <alignment horizontal="center" wrapText="1"/>
    </xf>
    <xf numFmtId="22" fontId="2" fillId="0" borderId="1" xfId="1" applyNumberFormat="1" applyBorder="1" applyAlignment="1">
      <alignment horizontal="center"/>
    </xf>
    <xf numFmtId="0" fontId="2" fillId="5" borderId="1" xfId="1" applyFill="1" applyBorder="1" applyAlignment="1">
      <alignment horizontal="center" vertical="center"/>
    </xf>
    <xf numFmtId="0" fontId="2" fillId="5" borderId="1" xfId="1" applyFill="1" applyBorder="1" applyAlignment="1">
      <alignment horizontal="center"/>
    </xf>
    <xf numFmtId="0" fontId="2" fillId="3" borderId="1" xfId="1" applyFill="1" applyBorder="1" applyAlignment="1">
      <alignment horizontal="center"/>
    </xf>
    <xf numFmtId="0" fontId="3" fillId="0" borderId="0" xfId="0" applyFont="1" applyAlignment="1">
      <alignment horizontal="center"/>
    </xf>
    <xf numFmtId="0" fontId="4" fillId="2" borderId="0" xfId="0" applyFont="1" applyFill="1" applyAlignment="1">
      <alignment horizontal="center"/>
    </xf>
    <xf numFmtId="0" fontId="4" fillId="0" borderId="0" xfId="0" applyFont="1" applyAlignment="1">
      <alignment horizontal="center"/>
    </xf>
    <xf numFmtId="14" fontId="2" fillId="0" borderId="1" xfId="1" applyNumberFormat="1" applyBorder="1" applyAlignment="1">
      <alignment horizontal="center"/>
    </xf>
    <xf numFmtId="0" fontId="5" fillId="6" borderId="1" xfId="0" applyFont="1" applyFill="1" applyBorder="1" applyAlignment="1">
      <alignment horizontal="center" vertical="center"/>
    </xf>
    <xf numFmtId="0" fontId="5" fillId="0" borderId="1" xfId="0" applyFont="1" applyBorder="1" applyAlignment="1">
      <alignment horizontal="center"/>
    </xf>
    <xf numFmtId="0" fontId="5" fillId="6" borderId="1" xfId="0" applyFont="1" applyFill="1" applyBorder="1" applyAlignment="1">
      <alignment horizontal="center" vertical="center" wrapText="1"/>
    </xf>
    <xf numFmtId="0" fontId="5" fillId="0" borderId="1" xfId="0" applyFont="1" applyBorder="1" applyAlignment="1">
      <alignment horizontal="center" wrapText="1"/>
    </xf>
    <xf numFmtId="22" fontId="5" fillId="0" borderId="1" xfId="0" applyNumberFormat="1" applyFont="1" applyBorder="1" applyAlignment="1">
      <alignment horizontal="center"/>
    </xf>
    <xf numFmtId="0" fontId="5" fillId="7" borderId="1" xfId="0" applyFont="1" applyFill="1" applyBorder="1" applyAlignment="1">
      <alignment horizontal="center" vertical="center"/>
    </xf>
    <xf numFmtId="0" fontId="5" fillId="7" borderId="1" xfId="0" applyFont="1" applyFill="1" applyBorder="1" applyAlignment="1">
      <alignment horizontal="center"/>
    </xf>
    <xf numFmtId="0" fontId="5" fillId="3" borderId="1" xfId="0" applyFont="1" applyFill="1" applyBorder="1" applyAlignment="1">
      <alignment horizontal="center"/>
    </xf>
  </cellXfs>
  <cellStyles count="2">
    <cellStyle name="Normal" xfId="0" builtinId="0"/>
    <cellStyle name="Normal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FFCCCC"/>
      <rgbColor rgb="00FF6600"/>
      <rgbColor rgb="00FFCC00"/>
      <rgbColor rgb="00CCFF00"/>
      <rgbColor rgb="00CCCCFF"/>
      <rgbColor rgb="00CC00FF"/>
      <rgbColor rgb="00C0DCC0"/>
      <rgbColor rgb="00006600"/>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469900</xdr:colOff>
      <xdr:row>1</xdr:row>
      <xdr:rowOff>3175</xdr:rowOff>
    </xdr:from>
    <xdr:to>
      <xdr:col>8</xdr:col>
      <xdr:colOff>1169670</xdr:colOff>
      <xdr:row>7</xdr:row>
      <xdr:rowOff>0</xdr:rowOff>
    </xdr:to>
    <xdr:sp macro="" textlink="">
      <xdr:nvSpPr>
        <xdr:cNvPr id="3" name="Text Box 416360911">
          <a:extLst>
            <a:ext uri="{FF2B5EF4-FFF2-40B4-BE49-F238E27FC236}">
              <a16:creationId xmlns="" xmlns:a16="http://schemas.microsoft.com/office/drawing/2014/main" id="{AD061909-DDE9-0A84-3910-DECDD0FDAA0C}"/>
            </a:ext>
          </a:extLst>
        </xdr:cNvPr>
        <xdr:cNvSpPr txBox="1"/>
      </xdr:nvSpPr>
      <xdr:spPr>
        <a:xfrm>
          <a:off x="13017500" y="168275"/>
          <a:ext cx="2668270" cy="16351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600"/>
            </a:spcAft>
          </a:pPr>
          <a:r>
            <a:rPr lang="en-US" sz="1050" b="1">
              <a:solidFill>
                <a:srgbClr val="369D47"/>
              </a:solidFill>
              <a:effectLst/>
              <a:latin typeface="Roboto" panose="02000000000000000000" pitchFamily="2" charset="0"/>
              <a:ea typeface="Times New Roman" panose="02020603050405020304" pitchFamily="18" charset="0"/>
              <a:cs typeface="Arial" panose="020B0604020202020204" pitchFamily="34" charset="0"/>
            </a:rPr>
            <a:t>EPA PFAS Maximum Contaminant Levels (MCLs)</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050">
              <a:solidFill>
                <a:srgbClr val="000000"/>
              </a:solidFill>
              <a:effectLst/>
              <a:latin typeface="Roboto" panose="02000000000000000000" pitchFamily="2" charset="0"/>
              <a:ea typeface="Times New Roman" panose="02020603050405020304" pitchFamily="18" charset="0"/>
              <a:cs typeface="Arial" panose="020B0604020202020204" pitchFamily="34" charset="0"/>
            </a:rPr>
            <a:t>EPA has </a:t>
          </a:r>
          <a:r>
            <a:rPr lang="en-US" sz="1050" u="sng">
              <a:solidFill>
                <a:srgbClr val="0563C1"/>
              </a:solidFill>
              <a:effectLst/>
              <a:latin typeface="Roboto" panose="02000000000000000000" pitchFamily="2" charset="0"/>
              <a:ea typeface="Times New Roman" panose="02020603050405020304" pitchFamily="18" charset="0"/>
              <a:cs typeface="Arial" panose="020B0604020202020204" pitchFamily="34" charset="0"/>
            </a:rPr>
            <a:t>finalized enforceable Maximum Contaminant Limits (MCLs)</a:t>
          </a:r>
          <a:r>
            <a:rPr lang="en-US" sz="1050">
              <a:solidFill>
                <a:srgbClr val="000000"/>
              </a:solidFill>
              <a:effectLst/>
              <a:latin typeface="Roboto" panose="02000000000000000000" pitchFamily="2" charset="0"/>
              <a:ea typeface="Times New Roman" panose="02020603050405020304" pitchFamily="18" charset="0"/>
              <a:cs typeface="Arial" panose="020B0604020202020204" pitchFamily="34" charset="0"/>
            </a:rPr>
            <a:t> for PFOA (4.0 ppt), PFOS (4.0 ppt), PFHxS (10.0 ppt), PFNA (10.0 ppt), and GenX (10.0 ppt). For mixtures containing two or more of PFHxS, PFNA, GenX, and PFBS, EPA has set a </a:t>
          </a:r>
          <a:r>
            <a:rPr lang="en-US" sz="1050" u="sng">
              <a:solidFill>
                <a:srgbClr val="0563C1"/>
              </a:solidFill>
              <a:effectLst/>
              <a:latin typeface="Roboto" panose="02000000000000000000" pitchFamily="2" charset="0"/>
              <a:ea typeface="Times New Roman" panose="02020603050405020304" pitchFamily="18" charset="0"/>
              <a:cs typeface="Arial" panose="020B0604020202020204" pitchFamily="34" charset="0"/>
            </a:rPr>
            <a:t>Hazard Index</a:t>
          </a:r>
          <a:r>
            <a:rPr lang="en-US" sz="1050">
              <a:solidFill>
                <a:srgbClr val="000000"/>
              </a:solidFill>
              <a:effectLst/>
              <a:latin typeface="Roboto" panose="02000000000000000000" pitchFamily="2" charset="0"/>
              <a:ea typeface="Times New Roman" panose="02020603050405020304" pitchFamily="18" charset="0"/>
              <a:cs typeface="Arial" panose="020B0604020202020204" pitchFamily="34" charset="0"/>
            </a:rPr>
            <a:t> MCL at 1.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050">
              <a:effectLst/>
              <a:latin typeface="Roboto" panose="02000000000000000000" pitchFamily="2" charset="0"/>
              <a:ea typeface="Times New Roman" panose="02020603050405020304" pitchFamily="18" charset="0"/>
              <a:cs typeface="Arial" panose="020B0604020202020204" pitchFamily="34" charset="0"/>
            </a:rPr>
            <a:t> </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8</xdr:col>
      <xdr:colOff>1405255</xdr:colOff>
      <xdr:row>1</xdr:row>
      <xdr:rowOff>38100</xdr:rowOff>
    </xdr:from>
    <xdr:to>
      <xdr:col>10</xdr:col>
      <xdr:colOff>795655</xdr:colOff>
      <xdr:row>7</xdr:row>
      <xdr:rowOff>0</xdr:rowOff>
    </xdr:to>
    <xdr:sp macro="" textlink="">
      <xdr:nvSpPr>
        <xdr:cNvPr id="5" name="Text Box 1716719728">
          <a:extLst>
            <a:ext uri="{FF2B5EF4-FFF2-40B4-BE49-F238E27FC236}">
              <a16:creationId xmlns="" xmlns:a16="http://schemas.microsoft.com/office/drawing/2014/main" id="{3AA2634A-153F-E502-A447-A83D8B312756}"/>
            </a:ext>
          </a:extLst>
        </xdr:cNvPr>
        <xdr:cNvSpPr txBox="1"/>
      </xdr:nvSpPr>
      <xdr:spPr>
        <a:xfrm>
          <a:off x="15921355" y="203200"/>
          <a:ext cx="3263900" cy="16002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600"/>
            </a:spcAft>
          </a:pPr>
          <a:r>
            <a:rPr lang="en-US" sz="1050" b="1">
              <a:solidFill>
                <a:srgbClr val="369D47"/>
              </a:solidFill>
              <a:effectLst/>
              <a:latin typeface="Roboto" panose="02000000000000000000" pitchFamily="2" charset="0"/>
              <a:ea typeface="Times New Roman" panose="02020603050405020304" pitchFamily="18" charset="0"/>
              <a:cs typeface="Arial" panose="020B0604020202020204" pitchFamily="34" charset="0"/>
            </a:rPr>
            <a:t>EPA PFAS Maximum Contaminant Level Goals (MCLGs)</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050">
              <a:solidFill>
                <a:srgbClr val="000000"/>
              </a:solidFill>
              <a:effectLst/>
              <a:latin typeface="Roboto" panose="02000000000000000000" pitchFamily="2" charset="0"/>
              <a:ea typeface="Times New Roman" panose="02020603050405020304" pitchFamily="18" charset="0"/>
              <a:cs typeface="Arial" panose="020B0604020202020204" pitchFamily="34" charset="0"/>
            </a:rPr>
            <a:t>The EPA has </a:t>
          </a:r>
          <a:r>
            <a:rPr lang="en-US" sz="1050" u="sng">
              <a:solidFill>
                <a:srgbClr val="0563C1"/>
              </a:solidFill>
              <a:effectLst/>
              <a:latin typeface="Roboto" panose="02000000000000000000" pitchFamily="2" charset="0"/>
              <a:ea typeface="Times New Roman" panose="02020603050405020304" pitchFamily="18" charset="0"/>
              <a:cs typeface="Arial" panose="020B0604020202020204" pitchFamily="34" charset="0"/>
            </a:rPr>
            <a:t>established non-enforceable health based MCLGs</a:t>
          </a:r>
          <a:r>
            <a:rPr lang="en-US" sz="1050">
              <a:solidFill>
                <a:srgbClr val="000000"/>
              </a:solidFill>
              <a:effectLst/>
              <a:latin typeface="Roboto" panose="02000000000000000000" pitchFamily="2" charset="0"/>
              <a:ea typeface="Times New Roman" panose="02020603050405020304" pitchFamily="18" charset="0"/>
              <a:cs typeface="Arial" panose="020B0604020202020204" pitchFamily="34" charset="0"/>
            </a:rPr>
            <a:t> for PFOA (zero ppt), PFOS (zero ppt), PFHxS (10.0 ppt), PFNA (10.0 ppt), and GenX (10.0 ppt) as individual contaminants. MCLGs are the maximum levels of contaminants in drinking water where there are no known or anticipated negative health effects allowing for a margin of safety.</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H145"/>
  <sheetViews>
    <sheetView tabSelected="1" zoomScaleNormal="100" workbookViewId="0">
      <selection activeCell="F102" sqref="F102"/>
    </sheetView>
  </sheetViews>
  <sheetFormatPr defaultColWidth="9.109375" defaultRowHeight="13.2"/>
  <cols>
    <col min="1" max="1" width="9.6640625" style="2" customWidth="1"/>
    <col min="2" max="9" width="25.77734375" style="2" customWidth="1"/>
    <col min="10" max="10" width="25" style="2" customWidth="1"/>
    <col min="11" max="11" width="21.6640625" style="2" bestFit="1" customWidth="1"/>
    <col min="12" max="12" width="16.6640625" style="2" bestFit="1" customWidth="1"/>
    <col min="13" max="14" width="21.6640625" style="2" bestFit="1" customWidth="1"/>
    <col min="15" max="15" width="16.33203125" style="2" bestFit="1" customWidth="1"/>
    <col min="16" max="16384" width="9.109375" style="2"/>
  </cols>
  <sheetData>
    <row r="2" spans="2:8" ht="33" customHeight="1">
      <c r="C2" s="16" t="s">
        <v>47</v>
      </c>
      <c r="D2" s="16"/>
      <c r="E2" s="16"/>
      <c r="F2" s="16"/>
      <c r="G2" s="16"/>
      <c r="H2" s="5"/>
    </row>
    <row r="3" spans="2:8" ht="19.95" customHeight="1">
      <c r="C3" s="17" t="s">
        <v>0</v>
      </c>
      <c r="D3" s="17"/>
      <c r="E3" s="17"/>
      <c r="F3" s="17"/>
      <c r="G3" s="17"/>
      <c r="H3"/>
    </row>
    <row r="4" spans="2:8" ht="22.95" customHeight="1">
      <c r="C4" s="18" t="s">
        <v>1</v>
      </c>
      <c r="D4" s="18"/>
      <c r="E4" s="18"/>
      <c r="F4" s="18"/>
      <c r="G4" s="18"/>
      <c r="H4" s="6"/>
    </row>
    <row r="5" spans="2:8" ht="20.399999999999999">
      <c r="D5" s="7"/>
      <c r="E5" s="7"/>
      <c r="F5" s="7"/>
      <c r="G5" s="7"/>
      <c r="H5" s="7"/>
    </row>
    <row r="6" spans="2:8" ht="20.399999999999999">
      <c r="D6" s="7"/>
      <c r="E6" s="7"/>
      <c r="F6" s="7"/>
      <c r="G6" s="7"/>
      <c r="H6" s="7"/>
    </row>
    <row r="7" spans="2:8">
      <c r="B7" s="8" t="s">
        <v>2</v>
      </c>
      <c r="C7" s="9" t="s">
        <v>23</v>
      </c>
      <c r="D7" s="9" t="s">
        <v>24</v>
      </c>
      <c r="E7" s="9" t="s">
        <v>25</v>
      </c>
      <c r="F7" s="9" t="s">
        <v>26</v>
      </c>
      <c r="G7" s="9" t="s">
        <v>27</v>
      </c>
    </row>
    <row r="8" spans="2:8">
      <c r="B8" s="8" t="s">
        <v>3</v>
      </c>
      <c r="C8" s="9" t="s">
        <v>28</v>
      </c>
      <c r="D8" s="9" t="s">
        <v>28</v>
      </c>
      <c r="E8" s="9" t="s">
        <v>28</v>
      </c>
      <c r="F8" s="9" t="s">
        <v>28</v>
      </c>
      <c r="G8" s="9" t="s">
        <v>28</v>
      </c>
    </row>
    <row r="9" spans="2:8">
      <c r="B9" s="8" t="s">
        <v>4</v>
      </c>
      <c r="C9" s="9" t="s">
        <v>29</v>
      </c>
      <c r="D9" s="9" t="s">
        <v>29</v>
      </c>
      <c r="E9" s="9" t="s">
        <v>29</v>
      </c>
      <c r="F9" s="9" t="s">
        <v>29</v>
      </c>
      <c r="G9" s="9" t="s">
        <v>29</v>
      </c>
    </row>
    <row r="10" spans="2:8">
      <c r="B10" s="10" t="s">
        <v>5</v>
      </c>
      <c r="C10" s="11" t="s">
        <v>48</v>
      </c>
      <c r="D10" s="11" t="s">
        <v>49</v>
      </c>
      <c r="E10" s="11" t="s">
        <v>50</v>
      </c>
      <c r="F10" s="11" t="s">
        <v>51</v>
      </c>
      <c r="G10" s="11" t="s">
        <v>52</v>
      </c>
    </row>
    <row r="11" spans="2:8">
      <c r="B11" s="8" t="s">
        <v>6</v>
      </c>
      <c r="C11" s="9" t="s">
        <v>30</v>
      </c>
      <c r="D11" s="9" t="s">
        <v>30</v>
      </c>
      <c r="E11" s="9" t="s">
        <v>30</v>
      </c>
      <c r="F11" s="9" t="s">
        <v>30</v>
      </c>
      <c r="G11" s="9" t="s">
        <v>30</v>
      </c>
    </row>
    <row r="12" spans="2:8">
      <c r="B12" s="8" t="s">
        <v>7</v>
      </c>
      <c r="C12" s="12">
        <v>45770.388888888891</v>
      </c>
      <c r="D12" s="12">
        <v>45770.541666666664</v>
      </c>
      <c r="E12" s="12">
        <v>45770.493055555555</v>
      </c>
      <c r="F12" s="12">
        <v>45770.53125</v>
      </c>
      <c r="G12" s="12">
        <v>45770.305555555555</v>
      </c>
    </row>
    <row r="13" spans="2:8">
      <c r="B13" s="8" t="s">
        <v>8</v>
      </c>
      <c r="C13" s="9">
        <v>23693</v>
      </c>
      <c r="D13" s="9">
        <v>23693</v>
      </c>
      <c r="E13" s="9">
        <v>23693</v>
      </c>
      <c r="F13" s="9">
        <v>23693</v>
      </c>
      <c r="G13" s="9">
        <v>23693</v>
      </c>
    </row>
    <row r="14" spans="2:8">
      <c r="B14" s="13" t="s">
        <v>14</v>
      </c>
      <c r="C14" s="14">
        <v>7.9</v>
      </c>
      <c r="D14" s="9" t="s">
        <v>10</v>
      </c>
      <c r="E14" s="14">
        <v>15.4</v>
      </c>
      <c r="F14" s="14">
        <v>22.1</v>
      </c>
      <c r="G14" s="14">
        <v>5.4</v>
      </c>
    </row>
    <row r="15" spans="2:8">
      <c r="B15" s="13" t="s">
        <v>19</v>
      </c>
      <c r="C15" s="14">
        <v>1220.5999999999999</v>
      </c>
      <c r="D15" s="9" t="s">
        <v>10</v>
      </c>
      <c r="E15" s="14">
        <v>359.8</v>
      </c>
      <c r="F15" s="14">
        <v>169.1</v>
      </c>
      <c r="G15" s="14">
        <v>24</v>
      </c>
    </row>
    <row r="16" spans="2:8">
      <c r="B16" s="13" t="s">
        <v>18</v>
      </c>
      <c r="C16" s="14">
        <v>36.200000000000003</v>
      </c>
      <c r="D16" s="9" t="s">
        <v>10</v>
      </c>
      <c r="E16" s="14">
        <v>47.5</v>
      </c>
      <c r="F16" s="14">
        <v>72.5</v>
      </c>
      <c r="G16" s="14">
        <v>2.4</v>
      </c>
    </row>
    <row r="17" spans="2:7">
      <c r="B17" s="13" t="s">
        <v>15</v>
      </c>
      <c r="C17" s="9" t="s">
        <v>10</v>
      </c>
      <c r="D17" s="9" t="s">
        <v>10</v>
      </c>
      <c r="E17" s="14">
        <v>1.4</v>
      </c>
      <c r="F17" s="14">
        <v>2</v>
      </c>
      <c r="G17" s="9" t="s">
        <v>10</v>
      </c>
    </row>
    <row r="18" spans="2:7">
      <c r="B18" s="8" t="s">
        <v>16</v>
      </c>
      <c r="C18" s="9" t="s">
        <v>10</v>
      </c>
      <c r="D18" s="9" t="s">
        <v>10</v>
      </c>
      <c r="E18" s="9" t="s">
        <v>10</v>
      </c>
      <c r="F18" s="9" t="s">
        <v>10</v>
      </c>
      <c r="G18" s="9" t="s">
        <v>10</v>
      </c>
    </row>
    <row r="19" spans="2:7">
      <c r="B19" s="13" t="s">
        <v>17</v>
      </c>
      <c r="C19" s="14">
        <v>4.2</v>
      </c>
      <c r="D19" s="9" t="s">
        <v>10</v>
      </c>
      <c r="E19" s="14">
        <v>2.2999999999999998</v>
      </c>
      <c r="F19" s="14">
        <v>5.2</v>
      </c>
      <c r="G19" s="14">
        <v>2.4</v>
      </c>
    </row>
    <row r="20" spans="2:7">
      <c r="B20" s="8" t="s">
        <v>31</v>
      </c>
      <c r="C20" s="9">
        <f>SUM(C14:C19)</f>
        <v>1268.9000000000001</v>
      </c>
      <c r="D20" s="9">
        <f t="shared" ref="D20:G20" si="0">SUM(D14:D19)</f>
        <v>0</v>
      </c>
      <c r="E20" s="9">
        <f t="shared" si="0"/>
        <v>426.4</v>
      </c>
      <c r="F20" s="9">
        <f t="shared" si="0"/>
        <v>270.89999999999998</v>
      </c>
      <c r="G20" s="9">
        <f t="shared" si="0"/>
        <v>34.199999999999996</v>
      </c>
    </row>
    <row r="21" spans="2:7">
      <c r="B21" s="8" t="s">
        <v>20</v>
      </c>
      <c r="C21" s="9"/>
      <c r="D21" s="9"/>
      <c r="E21" s="9"/>
      <c r="F21" s="9"/>
      <c r="G21" s="9"/>
    </row>
    <row r="22" spans="2:7">
      <c r="B22" s="13" t="s">
        <v>9</v>
      </c>
      <c r="C22" s="14">
        <v>1.8</v>
      </c>
      <c r="D22" s="14">
        <v>1.3</v>
      </c>
      <c r="E22" s="14">
        <v>6.3</v>
      </c>
      <c r="F22" s="14">
        <v>10</v>
      </c>
      <c r="G22" s="14">
        <v>1.9</v>
      </c>
    </row>
    <row r="23" spans="2:7">
      <c r="B23" s="13" t="s">
        <v>11</v>
      </c>
      <c r="C23" s="14">
        <v>4.3</v>
      </c>
      <c r="D23" s="9" t="s">
        <v>10</v>
      </c>
      <c r="E23" s="14">
        <v>22.7</v>
      </c>
      <c r="F23" s="14">
        <v>52.9</v>
      </c>
      <c r="G23" s="14">
        <v>2.8</v>
      </c>
    </row>
    <row r="24" spans="2:7">
      <c r="B24" s="13" t="s">
        <v>12</v>
      </c>
      <c r="C24" s="14">
        <v>10.199999999999999</v>
      </c>
      <c r="D24" s="9" t="s">
        <v>10</v>
      </c>
      <c r="E24" s="14">
        <v>21.1</v>
      </c>
      <c r="F24" s="14">
        <v>72.900000000000006</v>
      </c>
      <c r="G24" s="14">
        <v>4.3</v>
      </c>
    </row>
    <row r="25" spans="2:7">
      <c r="B25" s="13" t="s">
        <v>13</v>
      </c>
      <c r="C25" s="9" t="s">
        <v>10</v>
      </c>
      <c r="D25" s="9" t="s">
        <v>10</v>
      </c>
      <c r="E25" s="14">
        <v>5.8</v>
      </c>
      <c r="F25" s="14">
        <v>11</v>
      </c>
      <c r="G25" s="14">
        <v>2.6</v>
      </c>
    </row>
    <row r="26" spans="2:7">
      <c r="B26" s="13" t="s">
        <v>32</v>
      </c>
      <c r="C26" s="9" t="s">
        <v>10</v>
      </c>
      <c r="D26" s="9" t="s">
        <v>10</v>
      </c>
      <c r="E26" s="9" t="s">
        <v>10</v>
      </c>
      <c r="F26" s="14">
        <v>1.1000000000000001</v>
      </c>
      <c r="G26" s="14">
        <v>2.7</v>
      </c>
    </row>
    <row r="27" spans="2:7">
      <c r="B27" s="13" t="s">
        <v>21</v>
      </c>
      <c r="C27" s="14">
        <v>1</v>
      </c>
      <c r="D27" s="9" t="s">
        <v>10</v>
      </c>
      <c r="E27" s="14">
        <v>2.8</v>
      </c>
      <c r="F27" s="14">
        <v>12.1</v>
      </c>
      <c r="G27" s="9" t="s">
        <v>10</v>
      </c>
    </row>
    <row r="28" spans="2:7">
      <c r="B28" s="13" t="s">
        <v>33</v>
      </c>
      <c r="C28" s="14">
        <v>5.3</v>
      </c>
      <c r="D28" s="9" t="s">
        <v>10</v>
      </c>
      <c r="E28" s="14">
        <v>2.6</v>
      </c>
      <c r="F28" s="14">
        <v>7.9</v>
      </c>
      <c r="G28" s="9" t="s">
        <v>10</v>
      </c>
    </row>
    <row r="29" spans="2:7">
      <c r="B29" s="13" t="s">
        <v>34</v>
      </c>
      <c r="C29" s="14">
        <v>11.5</v>
      </c>
      <c r="D29" s="9" t="s">
        <v>10</v>
      </c>
      <c r="E29" s="14">
        <v>6.4</v>
      </c>
      <c r="F29" s="14">
        <v>3.5</v>
      </c>
      <c r="G29" s="9" t="s">
        <v>10</v>
      </c>
    </row>
    <row r="30" spans="2:7">
      <c r="B30" s="13" t="s">
        <v>35</v>
      </c>
      <c r="C30" s="14">
        <v>14.7</v>
      </c>
      <c r="D30" s="9" t="s">
        <v>10</v>
      </c>
      <c r="E30" s="14">
        <v>2.2999999999999998</v>
      </c>
      <c r="F30" s="9" t="s">
        <v>10</v>
      </c>
      <c r="G30" s="9" t="s">
        <v>10</v>
      </c>
    </row>
    <row r="31" spans="2:7">
      <c r="B31" s="13" t="s">
        <v>36</v>
      </c>
      <c r="C31" s="9" t="s">
        <v>10</v>
      </c>
      <c r="D31" s="9" t="s">
        <v>10</v>
      </c>
      <c r="E31" s="9" t="s">
        <v>10</v>
      </c>
      <c r="F31" s="14">
        <v>1.8</v>
      </c>
      <c r="G31" s="9" t="s">
        <v>10</v>
      </c>
    </row>
    <row r="32" spans="2:7">
      <c r="B32" s="13" t="s">
        <v>37</v>
      </c>
      <c r="C32" s="14">
        <v>60.9</v>
      </c>
      <c r="D32" s="9" t="s">
        <v>10</v>
      </c>
      <c r="E32" s="14">
        <v>124.2</v>
      </c>
      <c r="F32" s="14">
        <v>438.6</v>
      </c>
      <c r="G32" s="14">
        <v>19.3</v>
      </c>
    </row>
    <row r="33" spans="2:7">
      <c r="B33" s="13" t="s">
        <v>38</v>
      </c>
      <c r="C33" s="14">
        <v>9.5</v>
      </c>
      <c r="D33" s="9" t="s">
        <v>10</v>
      </c>
      <c r="E33" s="14">
        <v>8</v>
      </c>
      <c r="F33" s="14">
        <v>1</v>
      </c>
      <c r="G33" s="14">
        <v>2.5</v>
      </c>
    </row>
    <row r="34" spans="2:7">
      <c r="B34" s="13" t="s">
        <v>39</v>
      </c>
      <c r="C34" s="14">
        <v>1.7</v>
      </c>
      <c r="D34" s="9" t="s">
        <v>10</v>
      </c>
      <c r="E34" s="9" t="s">
        <v>10</v>
      </c>
      <c r="F34" s="14">
        <v>7.9</v>
      </c>
      <c r="G34" s="9" t="s">
        <v>10</v>
      </c>
    </row>
    <row r="35" spans="2:7">
      <c r="B35" s="13" t="s">
        <v>40</v>
      </c>
      <c r="C35" s="14">
        <v>7.2</v>
      </c>
      <c r="D35" s="9" t="s">
        <v>10</v>
      </c>
      <c r="E35" s="14">
        <v>8.6</v>
      </c>
      <c r="F35" s="14">
        <v>7</v>
      </c>
      <c r="G35" s="9" t="s">
        <v>10</v>
      </c>
    </row>
    <row r="36" spans="2:7">
      <c r="B36" s="13" t="s">
        <v>41</v>
      </c>
      <c r="C36" s="14">
        <v>2.2000000000000002</v>
      </c>
      <c r="D36" s="9" t="s">
        <v>10</v>
      </c>
      <c r="E36" s="9" t="s">
        <v>10</v>
      </c>
      <c r="F36" s="9" t="s">
        <v>10</v>
      </c>
      <c r="G36" s="14">
        <v>1.9</v>
      </c>
    </row>
    <row r="37" spans="2:7">
      <c r="B37" s="13" t="s">
        <v>42</v>
      </c>
      <c r="C37" s="14">
        <v>1.8</v>
      </c>
      <c r="D37" s="9" t="s">
        <v>10</v>
      </c>
      <c r="E37" s="9" t="s">
        <v>10</v>
      </c>
      <c r="F37" s="14">
        <v>1.6</v>
      </c>
      <c r="G37" s="9" t="s">
        <v>10</v>
      </c>
    </row>
    <row r="38" spans="2:7">
      <c r="B38" s="13" t="s">
        <v>43</v>
      </c>
      <c r="C38" s="14">
        <v>6.6</v>
      </c>
      <c r="D38" s="9" t="s">
        <v>10</v>
      </c>
      <c r="E38" s="9" t="s">
        <v>10</v>
      </c>
      <c r="F38" s="9" t="s">
        <v>10</v>
      </c>
      <c r="G38" s="9" t="s">
        <v>10</v>
      </c>
    </row>
    <row r="39" spans="2:7">
      <c r="B39" s="13" t="s">
        <v>44</v>
      </c>
      <c r="C39" s="14">
        <v>5.2</v>
      </c>
      <c r="D39" s="9" t="s">
        <v>10</v>
      </c>
      <c r="E39" s="9" t="s">
        <v>10</v>
      </c>
      <c r="F39" s="9" t="s">
        <v>10</v>
      </c>
      <c r="G39" s="9" t="s">
        <v>10</v>
      </c>
    </row>
    <row r="40" spans="2:7">
      <c r="B40" s="14" t="s">
        <v>45</v>
      </c>
      <c r="C40" s="14">
        <v>127</v>
      </c>
      <c r="D40" s="9" t="s">
        <v>46</v>
      </c>
      <c r="E40" s="9" t="s">
        <v>46</v>
      </c>
      <c r="F40" s="9" t="s">
        <v>46</v>
      </c>
      <c r="G40" s="9" t="s">
        <v>46</v>
      </c>
    </row>
    <row r="41" spans="2:7">
      <c r="B41" s="8" t="s">
        <v>22</v>
      </c>
      <c r="C41" s="15">
        <f>SUM(C20:C40)</f>
        <v>1539.8000000000002</v>
      </c>
      <c r="D41" s="15">
        <f t="shared" ref="D41:G41" si="1">SUM(D20:D40)</f>
        <v>1.3</v>
      </c>
      <c r="E41" s="15">
        <f t="shared" si="1"/>
        <v>637.20000000000005</v>
      </c>
      <c r="F41" s="15">
        <f t="shared" si="1"/>
        <v>900.2</v>
      </c>
      <c r="G41" s="15">
        <f t="shared" si="1"/>
        <v>72.2</v>
      </c>
    </row>
    <row r="42" spans="2:7">
      <c r="B42" s="1"/>
    </row>
    <row r="43" spans="2:7">
      <c r="B43" s="1"/>
    </row>
    <row r="44" spans="2:7">
      <c r="B44" s="8" t="s">
        <v>2</v>
      </c>
      <c r="C44" s="9" t="s">
        <v>53</v>
      </c>
      <c r="D44" s="9" t="s">
        <v>54</v>
      </c>
      <c r="E44" s="9" t="s">
        <v>55</v>
      </c>
      <c r="F44" s="9" t="s">
        <v>56</v>
      </c>
    </row>
    <row r="45" spans="2:7">
      <c r="B45" s="8" t="s">
        <v>3</v>
      </c>
      <c r="C45" s="9" t="s">
        <v>28</v>
      </c>
      <c r="D45" s="9" t="s">
        <v>28</v>
      </c>
      <c r="E45" s="9" t="s">
        <v>28</v>
      </c>
      <c r="F45" s="9" t="s">
        <v>28</v>
      </c>
    </row>
    <row r="46" spans="2:7">
      <c r="B46" s="8" t="s">
        <v>4</v>
      </c>
      <c r="C46" s="9" t="s">
        <v>29</v>
      </c>
      <c r="D46" s="9" t="s">
        <v>29</v>
      </c>
      <c r="E46" s="9" t="s">
        <v>29</v>
      </c>
      <c r="F46" s="9" t="s">
        <v>29</v>
      </c>
    </row>
    <row r="47" spans="2:7" ht="26.4">
      <c r="B47" s="10" t="s">
        <v>5</v>
      </c>
      <c r="C47" s="11" t="s">
        <v>57</v>
      </c>
      <c r="D47" s="11" t="s">
        <v>58</v>
      </c>
      <c r="E47" s="11" t="s">
        <v>59</v>
      </c>
      <c r="F47" s="11" t="s">
        <v>60</v>
      </c>
    </row>
    <row r="48" spans="2:7">
      <c r="B48" s="8" t="s">
        <v>6</v>
      </c>
      <c r="C48" s="9" t="s">
        <v>30</v>
      </c>
      <c r="D48" s="9" t="s">
        <v>30</v>
      </c>
      <c r="E48" s="9" t="s">
        <v>30</v>
      </c>
      <c r="F48" s="9" t="s">
        <v>30</v>
      </c>
    </row>
    <row r="49" spans="2:6">
      <c r="B49" s="8" t="s">
        <v>7</v>
      </c>
      <c r="C49" s="12">
        <v>45770.444444444445</v>
      </c>
      <c r="D49" s="12">
        <v>45770.552083333336</v>
      </c>
      <c r="E49" s="19">
        <v>45770</v>
      </c>
      <c r="F49" s="12">
        <v>45770.40902777778</v>
      </c>
    </row>
    <row r="50" spans="2:6">
      <c r="B50" s="8" t="s">
        <v>8</v>
      </c>
      <c r="C50" s="9">
        <v>23693</v>
      </c>
      <c r="D50" s="9">
        <v>23693</v>
      </c>
      <c r="E50" s="9">
        <v>23693</v>
      </c>
      <c r="F50" s="9">
        <v>23693</v>
      </c>
    </row>
    <row r="51" spans="2:6">
      <c r="B51" s="13" t="s">
        <v>14</v>
      </c>
      <c r="C51" s="14">
        <v>1.2</v>
      </c>
      <c r="D51" s="14">
        <v>59.7</v>
      </c>
      <c r="E51" s="14">
        <v>34.700000000000003</v>
      </c>
      <c r="F51" s="14">
        <v>1479.5</v>
      </c>
    </row>
    <row r="52" spans="2:6">
      <c r="B52" s="13" t="s">
        <v>19</v>
      </c>
      <c r="C52" s="14">
        <v>338.6</v>
      </c>
      <c r="D52" s="14">
        <v>345.6</v>
      </c>
      <c r="E52" s="14">
        <v>1510.6</v>
      </c>
      <c r="F52" s="14">
        <v>326842.59999999998</v>
      </c>
    </row>
    <row r="53" spans="2:6">
      <c r="B53" s="13" t="s">
        <v>18</v>
      </c>
      <c r="C53" s="14">
        <v>2.7</v>
      </c>
      <c r="D53" s="14">
        <v>71.2</v>
      </c>
      <c r="E53" s="14">
        <v>278</v>
      </c>
      <c r="F53" s="14">
        <v>8934.2000000000007</v>
      </c>
    </row>
    <row r="54" spans="2:6">
      <c r="B54" s="13" t="s">
        <v>15</v>
      </c>
      <c r="C54" s="9" t="s">
        <v>10</v>
      </c>
      <c r="D54" s="14">
        <v>3.5</v>
      </c>
      <c r="E54" s="14">
        <v>10.6</v>
      </c>
      <c r="F54" s="14">
        <v>60.5</v>
      </c>
    </row>
    <row r="55" spans="2:6">
      <c r="B55" s="8" t="s">
        <v>16</v>
      </c>
      <c r="C55" s="9" t="s">
        <v>10</v>
      </c>
      <c r="D55" s="9" t="s">
        <v>10</v>
      </c>
      <c r="E55" s="9" t="s">
        <v>10</v>
      </c>
      <c r="F55" s="9" t="s">
        <v>10</v>
      </c>
    </row>
    <row r="56" spans="2:6">
      <c r="B56" s="13" t="s">
        <v>17</v>
      </c>
      <c r="C56" s="9" t="s">
        <v>10</v>
      </c>
      <c r="D56" s="14">
        <v>12.9</v>
      </c>
      <c r="E56" s="14">
        <v>12.9</v>
      </c>
      <c r="F56" s="14">
        <v>908.2</v>
      </c>
    </row>
    <row r="57" spans="2:6">
      <c r="B57" s="8" t="s">
        <v>31</v>
      </c>
      <c r="C57" s="9">
        <f t="shared" ref="C57:E57" si="2">SUM(C51:C56)</f>
        <v>342.5</v>
      </c>
      <c r="D57" s="9">
        <f t="shared" si="2"/>
        <v>492.9</v>
      </c>
      <c r="E57" s="9">
        <f t="shared" si="2"/>
        <v>1846.8</v>
      </c>
      <c r="F57" s="9">
        <f>SUM(F51:F56)</f>
        <v>338225</v>
      </c>
    </row>
    <row r="58" spans="2:6">
      <c r="B58" s="8" t="s">
        <v>20</v>
      </c>
      <c r="C58" s="9"/>
      <c r="D58" s="9"/>
      <c r="E58" s="9"/>
      <c r="F58" s="9"/>
    </row>
    <row r="59" spans="2:6">
      <c r="B59" s="13" t="s">
        <v>9</v>
      </c>
      <c r="C59" s="14">
        <v>2.6</v>
      </c>
      <c r="D59" s="14">
        <v>6.2</v>
      </c>
      <c r="E59" s="14">
        <v>6.3</v>
      </c>
      <c r="F59" s="14">
        <v>290.8</v>
      </c>
    </row>
    <row r="60" spans="2:6">
      <c r="B60" s="13" t="s">
        <v>11</v>
      </c>
      <c r="C60" s="14">
        <v>36.1</v>
      </c>
      <c r="D60" s="14">
        <v>24.4</v>
      </c>
      <c r="E60" s="14">
        <v>21.2</v>
      </c>
      <c r="F60" s="14">
        <v>643.6</v>
      </c>
    </row>
    <row r="61" spans="2:6">
      <c r="B61" s="13" t="s">
        <v>12</v>
      </c>
      <c r="C61" s="14">
        <v>78.400000000000006</v>
      </c>
      <c r="D61" s="14">
        <v>34.799999999999997</v>
      </c>
      <c r="E61" s="14">
        <v>29.7</v>
      </c>
      <c r="F61" s="14">
        <v>2631.7</v>
      </c>
    </row>
    <row r="62" spans="2:6">
      <c r="B62" s="13" t="s">
        <v>13</v>
      </c>
      <c r="C62" s="14">
        <v>1.8</v>
      </c>
      <c r="D62" s="14">
        <v>15.8</v>
      </c>
      <c r="E62" s="14">
        <v>16.7</v>
      </c>
      <c r="F62" s="14">
        <v>489.6</v>
      </c>
    </row>
    <row r="63" spans="2:6">
      <c r="B63" s="13" t="s">
        <v>61</v>
      </c>
      <c r="C63" s="9" t="s">
        <v>10</v>
      </c>
      <c r="D63" s="9" t="s">
        <v>10</v>
      </c>
      <c r="E63" s="9" t="s">
        <v>10</v>
      </c>
      <c r="F63" s="14">
        <v>59.2</v>
      </c>
    </row>
    <row r="64" spans="2:6">
      <c r="B64" s="13" t="s">
        <v>62</v>
      </c>
      <c r="C64" s="9" t="s">
        <v>10</v>
      </c>
      <c r="D64" s="9" t="s">
        <v>10</v>
      </c>
      <c r="E64" s="9" t="s">
        <v>10</v>
      </c>
      <c r="F64" s="14">
        <v>10.5</v>
      </c>
    </row>
    <row r="65" spans="2:6">
      <c r="B65" s="13" t="s">
        <v>63</v>
      </c>
      <c r="C65" s="9" t="s">
        <v>10</v>
      </c>
      <c r="D65" s="9" t="s">
        <v>10</v>
      </c>
      <c r="E65" s="9" t="s">
        <v>10</v>
      </c>
      <c r="F65" s="14">
        <v>2.6</v>
      </c>
    </row>
    <row r="66" spans="2:6">
      <c r="B66" s="13" t="s">
        <v>32</v>
      </c>
      <c r="C66" s="9" t="s">
        <v>46</v>
      </c>
      <c r="D66" s="9" t="s">
        <v>46</v>
      </c>
      <c r="E66" s="9" t="s">
        <v>46</v>
      </c>
      <c r="F66" s="14">
        <v>7.7</v>
      </c>
    </row>
    <row r="67" spans="2:6">
      <c r="B67" s="13" t="s">
        <v>21</v>
      </c>
      <c r="C67" s="14">
        <v>82.1</v>
      </c>
      <c r="D67" s="14">
        <v>5.5</v>
      </c>
      <c r="E67" s="9" t="s">
        <v>10</v>
      </c>
      <c r="F67" s="14">
        <v>123.6</v>
      </c>
    </row>
    <row r="68" spans="2:6">
      <c r="B68" s="13" t="s">
        <v>64</v>
      </c>
      <c r="C68" s="9" t="s">
        <v>10</v>
      </c>
      <c r="D68" s="9" t="s">
        <v>10</v>
      </c>
      <c r="E68" s="9" t="s">
        <v>10</v>
      </c>
      <c r="F68" s="14">
        <v>3.8</v>
      </c>
    </row>
    <row r="69" spans="2:6">
      <c r="B69" s="13" t="s">
        <v>33</v>
      </c>
      <c r="C69" s="9" t="s">
        <v>10</v>
      </c>
      <c r="D69" s="14">
        <v>12.1</v>
      </c>
      <c r="E69" s="14">
        <v>22.9</v>
      </c>
      <c r="F69" s="14">
        <v>1048.0999999999999</v>
      </c>
    </row>
    <row r="70" spans="2:6">
      <c r="B70" s="13" t="s">
        <v>34</v>
      </c>
      <c r="C70" s="14">
        <v>1.2</v>
      </c>
      <c r="D70" s="14">
        <v>8.1999999999999993</v>
      </c>
      <c r="E70" s="14">
        <v>19.8</v>
      </c>
      <c r="F70" s="14">
        <v>3617</v>
      </c>
    </row>
    <row r="71" spans="2:6">
      <c r="B71" s="13" t="s">
        <v>35</v>
      </c>
      <c r="C71" s="14">
        <v>5.3</v>
      </c>
      <c r="D71" s="14">
        <v>1.1000000000000001</v>
      </c>
      <c r="E71" s="14">
        <v>12.7</v>
      </c>
      <c r="F71" s="14">
        <v>1993.8</v>
      </c>
    </row>
    <row r="72" spans="2:6">
      <c r="B72" s="13" t="s">
        <v>65</v>
      </c>
      <c r="C72" s="9" t="s">
        <v>10</v>
      </c>
      <c r="D72" s="9" t="s">
        <v>10</v>
      </c>
      <c r="E72" s="14">
        <v>3.4</v>
      </c>
      <c r="F72" s="9" t="s">
        <v>10</v>
      </c>
    </row>
    <row r="73" spans="2:6">
      <c r="B73" s="13" t="s">
        <v>66</v>
      </c>
      <c r="C73" s="9" t="s">
        <v>10</v>
      </c>
      <c r="D73" s="9" t="s">
        <v>10</v>
      </c>
      <c r="E73" s="9" t="s">
        <v>10</v>
      </c>
      <c r="F73" s="14">
        <v>27</v>
      </c>
    </row>
    <row r="74" spans="2:6">
      <c r="B74" s="13" t="s">
        <v>36</v>
      </c>
      <c r="C74" s="9" t="s">
        <v>10</v>
      </c>
      <c r="D74" s="9" t="s">
        <v>10</v>
      </c>
      <c r="E74" s="9" t="s">
        <v>10</v>
      </c>
      <c r="F74" s="14">
        <v>9.6</v>
      </c>
    </row>
    <row r="75" spans="2:6">
      <c r="B75" s="13" t="s">
        <v>37</v>
      </c>
      <c r="C75" s="14">
        <v>4.7</v>
      </c>
      <c r="D75" s="14">
        <v>83.1</v>
      </c>
      <c r="E75" s="14">
        <v>5</v>
      </c>
      <c r="F75" s="14">
        <v>25423.1</v>
      </c>
    </row>
    <row r="76" spans="2:6">
      <c r="B76" s="13" t="s">
        <v>38</v>
      </c>
      <c r="C76" s="14">
        <v>3.1</v>
      </c>
      <c r="D76" s="14">
        <v>2.2000000000000002</v>
      </c>
      <c r="E76" s="9" t="s">
        <v>10</v>
      </c>
      <c r="F76" s="14">
        <v>1974.3</v>
      </c>
    </row>
    <row r="77" spans="2:6">
      <c r="B77" s="13" t="s">
        <v>67</v>
      </c>
      <c r="C77" s="9" t="s">
        <v>10</v>
      </c>
      <c r="D77" s="9" t="s">
        <v>10</v>
      </c>
      <c r="E77" s="9" t="s">
        <v>10</v>
      </c>
      <c r="F77" s="14">
        <v>34.9</v>
      </c>
    </row>
    <row r="78" spans="2:6">
      <c r="B78" s="13" t="s">
        <v>68</v>
      </c>
      <c r="C78" s="9" t="s">
        <v>10</v>
      </c>
      <c r="D78" s="9" t="s">
        <v>10</v>
      </c>
      <c r="E78" s="9" t="s">
        <v>10</v>
      </c>
      <c r="F78" s="14">
        <v>3.2</v>
      </c>
    </row>
    <row r="79" spans="2:6">
      <c r="B79" s="13" t="s">
        <v>69</v>
      </c>
      <c r="C79" s="14">
        <v>1.2</v>
      </c>
      <c r="D79" s="9" t="s">
        <v>10</v>
      </c>
      <c r="E79" s="9" t="s">
        <v>10</v>
      </c>
      <c r="F79" s="14">
        <v>472</v>
      </c>
    </row>
    <row r="80" spans="2:6">
      <c r="B80" s="13" t="s">
        <v>39</v>
      </c>
      <c r="C80" s="14">
        <v>1.1000000000000001</v>
      </c>
      <c r="D80" s="14">
        <v>49.8</v>
      </c>
      <c r="E80" s="14">
        <v>12.7</v>
      </c>
      <c r="F80" s="14">
        <v>969.1</v>
      </c>
    </row>
    <row r="81" spans="2:6">
      <c r="B81" s="13" t="s">
        <v>40</v>
      </c>
      <c r="C81" s="14">
        <v>4.3</v>
      </c>
      <c r="D81" s="14">
        <v>127.9</v>
      </c>
      <c r="E81" s="14">
        <v>7.4</v>
      </c>
      <c r="F81" s="14">
        <v>12511.2</v>
      </c>
    </row>
    <row r="82" spans="2:6">
      <c r="B82" s="13" t="s">
        <v>70</v>
      </c>
      <c r="C82" s="9" t="s">
        <v>10</v>
      </c>
      <c r="D82" s="9" t="s">
        <v>10</v>
      </c>
      <c r="E82" s="9" t="s">
        <v>10</v>
      </c>
      <c r="F82" s="14">
        <v>18.100000000000001</v>
      </c>
    </row>
    <row r="83" spans="2:6">
      <c r="B83" s="13" t="s">
        <v>71</v>
      </c>
      <c r="C83" s="9" t="s">
        <v>10</v>
      </c>
      <c r="D83" s="9" t="s">
        <v>10</v>
      </c>
      <c r="E83" s="9" t="s">
        <v>10</v>
      </c>
      <c r="F83" s="14">
        <v>6.4</v>
      </c>
    </row>
    <row r="84" spans="2:6">
      <c r="B84" s="13" t="s">
        <v>41</v>
      </c>
      <c r="C84" s="9" t="s">
        <v>10</v>
      </c>
      <c r="D84" s="14">
        <v>2.4</v>
      </c>
      <c r="E84" s="14">
        <v>2</v>
      </c>
      <c r="F84" s="14">
        <v>205.5</v>
      </c>
    </row>
    <row r="85" spans="2:6">
      <c r="B85" s="13" t="s">
        <v>42</v>
      </c>
      <c r="C85" s="9" t="s">
        <v>10</v>
      </c>
      <c r="D85" s="14">
        <v>11.9</v>
      </c>
      <c r="E85" s="9" t="s">
        <v>10</v>
      </c>
      <c r="F85" s="14">
        <v>27.6</v>
      </c>
    </row>
    <row r="86" spans="2:6">
      <c r="B86" s="13" t="s">
        <v>43</v>
      </c>
      <c r="C86" s="9" t="s">
        <v>10</v>
      </c>
      <c r="D86" s="9" t="s">
        <v>10</v>
      </c>
      <c r="E86" s="9" t="s">
        <v>10</v>
      </c>
      <c r="F86" s="14">
        <v>159.5</v>
      </c>
    </row>
    <row r="87" spans="2:6">
      <c r="B87" s="13" t="s">
        <v>44</v>
      </c>
      <c r="C87" s="14">
        <v>1.2</v>
      </c>
      <c r="D87" s="9" t="s">
        <v>10</v>
      </c>
      <c r="E87" s="9" t="s">
        <v>10</v>
      </c>
      <c r="F87" s="14">
        <v>37</v>
      </c>
    </row>
    <row r="88" spans="2:6">
      <c r="B88" s="13" t="s">
        <v>72</v>
      </c>
      <c r="C88" s="9" t="s">
        <v>10</v>
      </c>
      <c r="D88" s="9" t="s">
        <v>10</v>
      </c>
      <c r="E88" s="9" t="s">
        <v>10</v>
      </c>
      <c r="F88" s="14">
        <v>5.7</v>
      </c>
    </row>
    <row r="89" spans="2:6">
      <c r="B89" s="14" t="s">
        <v>45</v>
      </c>
      <c r="C89" s="14">
        <v>18.600000000000001</v>
      </c>
      <c r="D89" s="14">
        <v>22.2</v>
      </c>
      <c r="E89" s="9" t="s">
        <v>73</v>
      </c>
      <c r="F89" s="14">
        <v>18540.099999999999</v>
      </c>
    </row>
    <row r="90" spans="2:6">
      <c r="B90" s="8" t="s">
        <v>22</v>
      </c>
      <c r="C90" s="15">
        <f t="shared" ref="C90:E90" si="3">SUM(C57:C89)</f>
        <v>584.20000000000016</v>
      </c>
      <c r="D90" s="15">
        <f t="shared" si="3"/>
        <v>900.5</v>
      </c>
      <c r="E90" s="15">
        <f t="shared" si="3"/>
        <v>2006.6000000000004</v>
      </c>
      <c r="F90" s="15">
        <f>SUM(F57:F89)</f>
        <v>409571.29999999981</v>
      </c>
    </row>
    <row r="91" spans="2:6">
      <c r="B91" s="1"/>
      <c r="C91" s="1"/>
    </row>
    <row r="92" spans="2:6">
      <c r="B92" s="4"/>
      <c r="C92" s="4"/>
      <c r="D92" s="4"/>
    </row>
    <row r="93" spans="2:6" ht="13.8">
      <c r="B93" s="20" t="s">
        <v>2</v>
      </c>
      <c r="C93" s="21" t="s">
        <v>74</v>
      </c>
      <c r="D93" s="21" t="s">
        <v>75</v>
      </c>
    </row>
    <row r="94" spans="2:6" ht="13.8">
      <c r="B94" s="20" t="s">
        <v>3</v>
      </c>
      <c r="C94" s="21" t="s">
        <v>28</v>
      </c>
      <c r="D94" s="21" t="s">
        <v>28</v>
      </c>
    </row>
    <row r="95" spans="2:6" ht="13.8">
      <c r="B95" s="20" t="s">
        <v>4</v>
      </c>
      <c r="C95" s="21" t="s">
        <v>29</v>
      </c>
      <c r="D95" s="21" t="s">
        <v>29</v>
      </c>
    </row>
    <row r="96" spans="2:6" ht="13.8">
      <c r="B96" s="22" t="s">
        <v>5</v>
      </c>
      <c r="C96" s="23" t="s">
        <v>76</v>
      </c>
      <c r="D96" s="23" t="s">
        <v>77</v>
      </c>
    </row>
    <row r="97" spans="2:4" ht="13.8">
      <c r="B97" s="20" t="s">
        <v>6</v>
      </c>
      <c r="C97" s="21" t="s">
        <v>30</v>
      </c>
      <c r="D97" s="21" t="s">
        <v>30</v>
      </c>
    </row>
    <row r="98" spans="2:4" ht="13.8">
      <c r="B98" s="20" t="s">
        <v>7</v>
      </c>
      <c r="C98" s="24">
        <v>45770.402777777781</v>
      </c>
      <c r="D98" s="24">
        <v>45770.449305555558</v>
      </c>
    </row>
    <row r="99" spans="2:4" ht="13.8">
      <c r="B99" s="20" t="s">
        <v>8</v>
      </c>
      <c r="C99" s="21" t="s">
        <v>78</v>
      </c>
      <c r="D99" s="21" t="s">
        <v>78</v>
      </c>
    </row>
    <row r="100" spans="2:4" ht="13.8">
      <c r="B100" s="25" t="s">
        <v>14</v>
      </c>
      <c r="C100" s="26">
        <v>24.1</v>
      </c>
      <c r="D100" s="26">
        <v>2.9</v>
      </c>
    </row>
    <row r="101" spans="2:4" ht="13.8">
      <c r="B101" s="25" t="s">
        <v>19</v>
      </c>
      <c r="C101" s="26">
        <v>324.5</v>
      </c>
      <c r="D101" s="26">
        <v>197.1</v>
      </c>
    </row>
    <row r="102" spans="2:4" ht="13.8">
      <c r="B102" s="25" t="s">
        <v>18</v>
      </c>
      <c r="C102" s="26">
        <v>46</v>
      </c>
      <c r="D102" s="26">
        <v>10</v>
      </c>
    </row>
    <row r="103" spans="2:4" ht="13.8">
      <c r="B103" s="25" t="s">
        <v>15</v>
      </c>
      <c r="C103" s="26">
        <v>4.0999999999999996</v>
      </c>
      <c r="D103" s="21" t="s">
        <v>10</v>
      </c>
    </row>
    <row r="104" spans="2:4" ht="13.8">
      <c r="B104" s="20" t="s">
        <v>16</v>
      </c>
      <c r="C104" s="21" t="s">
        <v>79</v>
      </c>
      <c r="D104" s="21" t="s">
        <v>10</v>
      </c>
    </row>
    <row r="105" spans="2:4" ht="13.8">
      <c r="B105" s="25" t="s">
        <v>17</v>
      </c>
      <c r="C105" s="26">
        <v>11.1</v>
      </c>
      <c r="D105" s="26">
        <v>1.1000000000000001</v>
      </c>
    </row>
    <row r="106" spans="2:4" ht="13.8">
      <c r="B106" s="20" t="s">
        <v>31</v>
      </c>
      <c r="C106" s="21">
        <v>409.8</v>
      </c>
      <c r="D106" s="21">
        <v>211.1</v>
      </c>
    </row>
    <row r="107" spans="2:4" ht="13.8">
      <c r="B107" s="20" t="s">
        <v>20</v>
      </c>
      <c r="C107" s="21"/>
      <c r="D107" s="21"/>
    </row>
    <row r="108" spans="2:4" ht="13.8">
      <c r="B108" s="25" t="s">
        <v>9</v>
      </c>
      <c r="C108" s="26">
        <v>4.5</v>
      </c>
      <c r="D108" s="26">
        <v>1.3</v>
      </c>
    </row>
    <row r="109" spans="2:4" ht="13.8">
      <c r="B109" s="25" t="s">
        <v>11</v>
      </c>
      <c r="C109" s="26">
        <v>10.5</v>
      </c>
      <c r="D109" s="26">
        <v>1.6</v>
      </c>
    </row>
    <row r="110" spans="2:4" ht="13.8">
      <c r="B110" s="25" t="s">
        <v>12</v>
      </c>
      <c r="C110" s="26">
        <v>56</v>
      </c>
      <c r="D110" s="26">
        <v>2.7</v>
      </c>
    </row>
    <row r="111" spans="2:4" ht="13.8">
      <c r="B111" s="25" t="s">
        <v>13</v>
      </c>
      <c r="C111" s="26">
        <v>16.2</v>
      </c>
      <c r="D111" s="21" t="s">
        <v>10</v>
      </c>
    </row>
    <row r="112" spans="2:4" ht="13.8">
      <c r="B112" s="25" t="s">
        <v>61</v>
      </c>
      <c r="C112" s="26">
        <v>4.4000000000000004</v>
      </c>
      <c r="D112" s="21" t="s">
        <v>10</v>
      </c>
    </row>
    <row r="113" spans="2:4" ht="13.8">
      <c r="B113" s="25" t="s">
        <v>32</v>
      </c>
      <c r="C113" s="21" t="s">
        <v>80</v>
      </c>
      <c r="D113" s="26">
        <v>2.9</v>
      </c>
    </row>
    <row r="114" spans="2:4" ht="13.8">
      <c r="B114" s="25" t="s">
        <v>21</v>
      </c>
      <c r="C114" s="26">
        <v>16.7</v>
      </c>
      <c r="D114" s="21" t="s">
        <v>10</v>
      </c>
    </row>
    <row r="115" spans="2:4" ht="13.8">
      <c r="B115" s="25" t="s">
        <v>64</v>
      </c>
      <c r="C115" s="26">
        <v>2</v>
      </c>
      <c r="D115" s="21" t="s">
        <v>10</v>
      </c>
    </row>
    <row r="116" spans="2:4" ht="13.8">
      <c r="B116" s="25" t="s">
        <v>33</v>
      </c>
      <c r="C116" s="26">
        <v>15.4</v>
      </c>
      <c r="D116" s="26">
        <v>1.8</v>
      </c>
    </row>
    <row r="117" spans="2:4" ht="13.8">
      <c r="B117" s="25" t="s">
        <v>34</v>
      </c>
      <c r="C117" s="26">
        <v>7.4</v>
      </c>
      <c r="D117" s="26">
        <v>3.2</v>
      </c>
    </row>
    <row r="118" spans="2:4" ht="13.8">
      <c r="B118" s="25" t="s">
        <v>35</v>
      </c>
      <c r="C118" s="21" t="s">
        <v>79</v>
      </c>
      <c r="D118" s="26">
        <v>3.1</v>
      </c>
    </row>
    <row r="119" spans="2:4" ht="13.8">
      <c r="B119" s="25" t="s">
        <v>65</v>
      </c>
      <c r="C119" s="21" t="s">
        <v>79</v>
      </c>
      <c r="D119" s="26">
        <v>2</v>
      </c>
    </row>
    <row r="120" spans="2:4" ht="13.8">
      <c r="B120" s="25" t="s">
        <v>36</v>
      </c>
      <c r="C120" s="26">
        <v>2.7</v>
      </c>
      <c r="D120" s="21" t="s">
        <v>10</v>
      </c>
    </row>
    <row r="121" spans="2:4" ht="13.8">
      <c r="B121" s="25" t="s">
        <v>37</v>
      </c>
      <c r="C121" s="26">
        <v>549.29999999999995</v>
      </c>
      <c r="D121" s="26">
        <v>30.5</v>
      </c>
    </row>
    <row r="122" spans="2:4" ht="13.8">
      <c r="B122" s="25" t="s">
        <v>38</v>
      </c>
      <c r="C122" s="26">
        <v>44.2</v>
      </c>
      <c r="D122" s="26">
        <v>2.1</v>
      </c>
    </row>
    <row r="123" spans="2:4" ht="13.8">
      <c r="B123" s="25" t="s">
        <v>68</v>
      </c>
      <c r="C123" s="26">
        <v>1.8</v>
      </c>
      <c r="D123" s="21" t="s">
        <v>10</v>
      </c>
    </row>
    <row r="124" spans="2:4" ht="13.8">
      <c r="B124" s="25" t="s">
        <v>81</v>
      </c>
      <c r="C124" s="26">
        <v>4.5999999999999996</v>
      </c>
      <c r="D124" s="26">
        <v>1.2</v>
      </c>
    </row>
    <row r="125" spans="2:4" ht="13.8">
      <c r="B125" s="25" t="s">
        <v>39</v>
      </c>
      <c r="C125" s="26">
        <v>8.8000000000000007</v>
      </c>
      <c r="D125" s="26">
        <v>1.8</v>
      </c>
    </row>
    <row r="126" spans="2:4" ht="13.8">
      <c r="B126" s="25" t="s">
        <v>40</v>
      </c>
      <c r="C126" s="26">
        <v>47.4</v>
      </c>
      <c r="D126" s="26">
        <v>9.3000000000000007</v>
      </c>
    </row>
    <row r="127" spans="2:4" ht="13.8">
      <c r="B127" s="25" t="s">
        <v>41</v>
      </c>
      <c r="C127" s="26">
        <v>2.7</v>
      </c>
      <c r="D127" s="26">
        <v>3.1</v>
      </c>
    </row>
    <row r="128" spans="2:4" ht="13.8">
      <c r="B128" s="25" t="s">
        <v>42</v>
      </c>
      <c r="C128" s="26">
        <v>554.79999999999995</v>
      </c>
      <c r="D128" s="26">
        <v>2.7</v>
      </c>
    </row>
    <row r="129" spans="2:4" ht="13.8">
      <c r="B129" s="25" t="s">
        <v>43</v>
      </c>
      <c r="C129" s="21" t="s">
        <v>79</v>
      </c>
      <c r="D129" s="26">
        <v>1.5</v>
      </c>
    </row>
    <row r="130" spans="2:4" ht="13.8">
      <c r="B130" s="25" t="s">
        <v>44</v>
      </c>
      <c r="C130" s="26">
        <v>3.2</v>
      </c>
      <c r="D130" s="26">
        <v>3.6</v>
      </c>
    </row>
    <row r="131" spans="2:4" ht="13.8">
      <c r="B131" s="26" t="s">
        <v>45</v>
      </c>
      <c r="C131" s="26">
        <v>24.4</v>
      </c>
      <c r="D131" s="26">
        <v>20.5</v>
      </c>
    </row>
    <row r="132" spans="2:4" ht="13.8">
      <c r="B132" s="20" t="s">
        <v>22</v>
      </c>
      <c r="C132" s="27">
        <v>1786.8</v>
      </c>
      <c r="D132" s="27">
        <v>306</v>
      </c>
    </row>
    <row r="134" spans="2:4">
      <c r="B134" s="1"/>
    </row>
    <row r="135" spans="2:4">
      <c r="B135" s="1"/>
    </row>
    <row r="136" spans="2:4">
      <c r="B136" s="1"/>
    </row>
    <row r="137" spans="2:4">
      <c r="B137" s="1"/>
    </row>
    <row r="138" spans="2:4">
      <c r="B138" s="1"/>
    </row>
    <row r="139" spans="2:4">
      <c r="B139" s="1"/>
    </row>
    <row r="140" spans="2:4">
      <c r="B140" s="1"/>
    </row>
    <row r="141" spans="2:4">
      <c r="B141" s="3"/>
    </row>
    <row r="142" spans="2:4">
      <c r="B142" s="1"/>
    </row>
    <row r="143" spans="2:4">
      <c r="B143" s="1"/>
    </row>
    <row r="144" spans="2:4">
      <c r="B144" s="1"/>
    </row>
    <row r="145" spans="2:2">
      <c r="B145" s="1"/>
    </row>
  </sheetData>
  <mergeCells count="3">
    <mergeCell ref="C2:G2"/>
    <mergeCell ref="C3:G3"/>
    <mergeCell ref="C4:G4"/>
  </mergeCells>
  <phoneticPr fontId="1" type="noConversion"/>
  <pageMargins left="0.7" right="0.7" top="0.75" bottom="0.75" header="0.3" footer="0.3"/>
  <pageSetup paperSize="256"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7F8FB1FB54324ABBAD946684D5A0C4" ma:contentTypeVersion="10" ma:contentTypeDescription="Create a new document." ma:contentTypeScope="" ma:versionID="b3f38d1a2fecf906c84cfed2edd2b085">
  <xsd:schema xmlns:xsd="http://www.w3.org/2001/XMLSchema" xmlns:xs="http://www.w3.org/2001/XMLSchema" xmlns:p="http://schemas.microsoft.com/office/2006/metadata/properties" xmlns:ns3="91187b2e-67ca-4ff5-8121-855440b0c3e1" xmlns:ns4="d95f9130-ddbb-4f1f-ba68-4a24295a4cb2" targetNamespace="http://schemas.microsoft.com/office/2006/metadata/properties" ma:root="true" ma:fieldsID="36eebe597e1eddc83f475e400c0a72d0" ns3:_="" ns4:_="">
    <xsd:import namespace="91187b2e-67ca-4ff5-8121-855440b0c3e1"/>
    <xsd:import namespace="d95f9130-ddbb-4f1f-ba68-4a24295a4cb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187b2e-67ca-4ff5-8121-855440b0c3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5f9130-ddbb-4f1f-ba68-4a24295a4c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F7B1F5-B760-4E10-AECD-E32240E2EA81}">
  <ds:schemaRefs>
    <ds:schemaRef ds:uri="91187b2e-67ca-4ff5-8121-855440b0c3e1"/>
    <ds:schemaRef ds:uri="http://www.w3.org/XML/1998/namespace"/>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d95f9130-ddbb-4f1f-ba68-4a24295a4cb2"/>
    <ds:schemaRef ds:uri="http://schemas.microsoft.com/office/2006/metadata/properties"/>
  </ds:schemaRefs>
</ds:datastoreItem>
</file>

<file path=customXml/itemProps2.xml><?xml version="1.0" encoding="utf-8"?>
<ds:datastoreItem xmlns:ds="http://schemas.openxmlformats.org/officeDocument/2006/customXml" ds:itemID="{1D0ED554-401B-4F46-ACD4-F06252523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187b2e-67ca-4ff5-8121-855440b0c3e1"/>
    <ds:schemaRef ds:uri="d95f9130-ddbb-4f1f-ba68-4a24295a4c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55B6A1-0BAA-4982-9997-2EAA6DE998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WTK Results - 20230509</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mattn</dc:creator>
  <cp:lastModifiedBy>Ed</cp:lastModifiedBy>
  <cp:revision/>
  <dcterms:created xsi:type="dcterms:W3CDTF">2020-03-25T16:09:38Z</dcterms:created>
  <dcterms:modified xsi:type="dcterms:W3CDTF">2025-05-25T16:42:14Z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0x010100907F8FB1FB54324ABBAD946684D5A0C4</vt:lpwstr>
  </property>
</Properties>
</file>